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'Вып.плана._9'!$A$1:$E$50</definedName>
  </definedNames>
  <calcPr fullCalcOnLoad="1"/>
</workbook>
</file>

<file path=xl/sharedStrings.xml><?xml version="1.0" encoding="utf-8"?>
<sst xmlns="http://schemas.openxmlformats.org/spreadsheetml/2006/main" count="71" uniqueCount="67">
  <si>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</si>
  <si>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</si>
  <si>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</si>
  <si>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</si>
  <si>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</si>
  <si>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</si>
  <si>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</si>
  <si>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</si>
  <si>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</si>
  <si>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</si>
  <si>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</si>
  <si>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</si>
  <si>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</si>
  <si>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</si>
  <si>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</si>
  <si>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</si>
  <si>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</si>
  <si>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</si>
  <si>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</si>
  <si>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</si>
  <si>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</si>
  <si>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</si>
  <si>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</si>
  <si>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</si>
  <si>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</si>
  <si>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</si>
  <si>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к решению Совета депутатов</t>
  </si>
  <si>
    <t>000 1 01 02010 01 0000 110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</si>
  <si>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</si>
  <si>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000 2 02 04999 10 0000 151</t>
  </si>
  <si>
    <t>Утверждено</t>
  </si>
  <si>
    <t xml:space="preserve">Уточнение </t>
  </si>
  <si>
    <t>000 1 06 06033 10 0000 110</t>
  </si>
  <si>
    <t>000 1 06 06043 10 0000 110</t>
  </si>
  <si>
    <t>РАЗДЕЛ II. БЕЗВОЗМЕЗДНЫЕ ПОСТУПЛЕНИЯ</t>
  </si>
  <si>
    <t xml:space="preserve">2.1. БЕЗВОЗМЕЗДНЫЕ ПОСТУПЛЕНИЯ ОТ ДРУГИХ БЮДЖЕТОВ БЮДЖЕТНОЙ СИСТЕМЫ РОССИЙСКОЙ ФЕДЕРАЦИИ 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</si>
  <si>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</si>
  <si>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</si>
  <si>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</si>
  <si>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</si>
  <si>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                                                                           </t>
  </si>
  <si>
    <t>1.2. НАЛОГИ НА ИМУЩЕСТВО</t>
  </si>
  <si>
    <t>1.2.1.Налог на имущество физических лиц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</si>
  <si>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</si>
  <si>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</si>
  <si>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</si>
  <si>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</si>
  <si>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</si>
  <si>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</si>
  <si>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сельского поселения Сорум</t>
  </si>
  <si>
    <t>000 1 11 05075 10 0000 120</t>
  </si>
  <si>
    <t>2.1.3.1. Прочие межбюджетные трансферты, передаваемые бюджетам сельских поселений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</si>
  <si>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</si>
  <si>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1.4.1.1. Доходы от сдачи в аренду имущества, составляющего казну сельских поселений (за исключением земельных участков)
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</si>
  <si>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</si>
  <si>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</si>
  <si>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2.2.1.2.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</si>
  <si>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бюджета сельского поселения Сорум на 2016 год</t>
  </si>
  <si>
    <t>(рублей)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</si>
  <si>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</si>
  <si>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</si>
  <si>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>000 1 11 09045 10 0000 120</t>
  </si>
  <si>
    <t>1.4.1.2.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</si>
  <si>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ПРИЛОЖЕНИЕ № 1</t>
  </si>
  <si>
    <t>Всего</t>
  </si>
  <si>
    <t xml:space="preserve"> от 15 декабря 2015 года  № 62</t>
  </si>
  <si>
    <t xml:space="preserve"> от 02 марта 2016 года  № 11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</si>
</sst>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0" applyFont="1" applyAlignment="1">
      <alignment horizontal="center"/>
    </xf>
    <xf numFmtId="182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5" fillId="0" borderId="10" xfId="52" applyNumberFormat="1" applyFont="1" applyFill="1" applyBorder="1" applyAlignment="1" applyProtection="1">
      <alignment horizontal="left" vertical="top"/>
      <protection hidden="1"/>
    </xf>
    <xf numFmtId="174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5" fillId="0" borderId="0" xfId="0" applyFont="1" applyAlignment="1">
      <alignment vertical="top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3" fillId="0" borderId="0" xfId="52" applyFont="1" applyAlignment="1">
      <alignment vertical="top"/>
      <protection/>
    </xf>
    <xf numFmtId="0" fontId="4" fillId="0" borderId="0" xfId="52" applyNumberFormat="1" applyFont="1" applyFill="1" applyBorder="1" applyAlignment="1" applyProtection="1">
      <alignment horizontal="left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182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top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3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Normal="200" zoomScaleSheetLayoutView="100" workbookViewId="0" topLeftCell="A39">
      <selection activeCell="A2" sqref="A2:E50"/>
    </sheetView>
  </sheetViews>
  <sheetFormatPr defaultColWidth="9.125" defaultRowHeight="12.75"/>
  <cols>
    <col min="1" max="1" width="51.00390625" style="38" customWidth="1"/>
    <col min="2" max="2" width="28.375" style="1" customWidth="1"/>
    <col min="3" max="3" width="15.875" style="1" hidden="1" customWidth="1"/>
    <col min="4" max="4" width="14.125" style="1" hidden="1" customWidth="1"/>
    <col min="5" max="5" width="15.625" style="1" customWidth="1"/>
    <col min="6" max="16384" width="9.125" style="1" customWidth="1"/>
  </cols>
  <sheetData>
    <row r="1" spans="1:5" ht="409.5" customHeight="1" hidden="1">
      <c r="A1" s="32"/>
      <c r="B1" s="33"/>
      <c r="C1" s="34"/>
      <c r="D1" s="34"/>
      <c r="E1" s="34"/>
    </row>
    <row r="2" spans="1:5" ht="15">
      <c r="A2" s="32"/>
      <c r="B2" s="46" t="s">
        <v>63</v>
      </c>
      <c r="C2" s="46"/>
      <c r="D2" s="46"/>
      <c r="E2" s="46"/>
    </row>
    <row r="3" spans="1:5" ht="15">
      <c r="A3" s="32"/>
      <c r="B3" s="46" t="s">
        <v>26</v>
      </c>
      <c r="C3" s="46"/>
      <c r="D3" s="46"/>
      <c r="E3" s="46"/>
    </row>
    <row r="4" spans="1:5" ht="15">
      <c r="A4" s="32"/>
      <c r="B4" s="46" t="s">
        <v>49</v>
      </c>
      <c r="C4" s="46"/>
      <c r="D4" s="46"/>
      <c r="E4" s="46"/>
    </row>
    <row r="5" spans="1:5" ht="15">
      <c r="A5" s="32"/>
      <c r="B5" s="46" t="s">
        <v>66</v>
      </c>
      <c r="C5" s="46"/>
      <c r="D5" s="46"/>
      <c r="E5" s="46"/>
    </row>
    <row r="6" spans="1:5" ht="15">
      <c r="A6" s="32"/>
      <c r="B6" s="33"/>
      <c r="C6" s="34"/>
      <c r="D6" s="34"/>
      <c r="E6" s="34"/>
    </row>
    <row r="7" spans="1:5" ht="15">
      <c r="A7" s="10"/>
      <c r="B7" s="46" t="s">
        <v>63</v>
      </c>
      <c r="C7" s="46"/>
      <c r="D7" s="46"/>
      <c r="E7" s="46"/>
    </row>
    <row r="8" spans="1:5" ht="15">
      <c r="A8" s="10"/>
      <c r="B8" s="46" t="s">
        <v>26</v>
      </c>
      <c r="C8" s="46"/>
      <c r="D8" s="46"/>
      <c r="E8" s="46"/>
    </row>
    <row r="9" spans="1:5" ht="15">
      <c r="A9" s="35" t="s">
        <v>40</v>
      </c>
      <c r="B9" s="46" t="s">
        <v>49</v>
      </c>
      <c r="C9" s="46"/>
      <c r="D9" s="46"/>
      <c r="E9" s="46"/>
    </row>
    <row r="10" spans="1:5" ht="15">
      <c r="A10" s="10"/>
      <c r="B10" s="46" t="s">
        <v>65</v>
      </c>
      <c r="C10" s="46"/>
      <c r="D10" s="46"/>
      <c r="E10" s="46"/>
    </row>
    <row r="11" spans="1:5" ht="13.5" customHeight="1">
      <c r="A11" s="10"/>
      <c r="B11" s="11"/>
      <c r="C11" s="12"/>
      <c r="D11" s="12"/>
      <c r="E11" s="14"/>
    </row>
    <row r="12" spans="1:5" ht="15" hidden="1">
      <c r="A12" s="10"/>
      <c r="B12" s="11"/>
      <c r="C12" s="12"/>
      <c r="D12" s="12"/>
      <c r="E12" s="14"/>
    </row>
    <row r="13" spans="1:5" ht="15">
      <c r="A13" s="4"/>
      <c r="B13" s="2"/>
      <c r="C13" s="3"/>
      <c r="D13" s="3"/>
      <c r="E13" s="3"/>
    </row>
    <row r="14" spans="1:5" ht="15">
      <c r="A14" s="47" t="s">
        <v>3</v>
      </c>
      <c r="B14" s="47"/>
      <c r="C14" s="47"/>
      <c r="D14" s="47"/>
      <c r="E14" s="47"/>
    </row>
    <row r="15" spans="1:5" ht="15">
      <c r="A15" s="47" t="s">
        <v>57</v>
      </c>
      <c r="B15" s="47"/>
      <c r="C15" s="47"/>
      <c r="D15" s="47"/>
      <c r="E15" s="47"/>
    </row>
    <row r="16" spans="1:5" ht="15">
      <c r="A16" s="13"/>
      <c r="B16" s="13"/>
      <c r="C16" s="13"/>
      <c r="D16" s="13"/>
      <c r="E16" s="13"/>
    </row>
    <row r="17" spans="1:5" ht="15">
      <c r="A17" s="13"/>
      <c r="B17" s="13"/>
      <c r="C17" s="13"/>
      <c r="D17" s="13"/>
      <c r="E17" s="13"/>
    </row>
    <row r="18" spans="1:5" ht="15">
      <c r="A18" s="10"/>
      <c r="B18" s="11"/>
      <c r="C18" s="3"/>
      <c r="D18" s="3"/>
      <c r="E18" s="18" t="s">
        <v>58</v>
      </c>
    </row>
    <row r="19" spans="1:5" ht="15">
      <c r="A19" s="44" t="s">
        <v>1</v>
      </c>
      <c r="B19" s="44" t="s">
        <v>0</v>
      </c>
      <c r="C19" s="45" t="s">
        <v>30</v>
      </c>
      <c r="D19" s="45" t="s">
        <v>31</v>
      </c>
      <c r="E19" s="44" t="s">
        <v>30</v>
      </c>
    </row>
    <row r="20" spans="1:5" ht="12.75" customHeight="1">
      <c r="A20" s="44"/>
      <c r="B20" s="44"/>
      <c r="C20" s="45"/>
      <c r="D20" s="45"/>
      <c r="E20" s="44"/>
    </row>
    <row r="21" spans="1:5" ht="15">
      <c r="A21" s="6">
        <v>1</v>
      </c>
      <c r="B21" s="6">
        <v>2</v>
      </c>
      <c r="C21" s="5"/>
      <c r="D21" s="5"/>
      <c r="E21" s="17">
        <v>3</v>
      </c>
    </row>
    <row r="22" spans="1:5" ht="30.75">
      <c r="A22" s="19" t="s">
        <v>4</v>
      </c>
      <c r="B22" s="5" t="s">
        <v>5</v>
      </c>
      <c r="C22" s="15">
        <f>C23+C26+C32+C35</f>
        <v>11328300</v>
      </c>
      <c r="D22" s="15">
        <f>D23+D26+D32+D35</f>
        <v>0</v>
      </c>
      <c r="E22" s="27">
        <f>E23+E26+E32+E35</f>
        <v>11328300</v>
      </c>
    </row>
    <row r="23" spans="1:5" ht="15">
      <c r="A23" s="22" t="s">
        <v>22</v>
      </c>
      <c r="B23" s="6" t="s">
        <v>6</v>
      </c>
      <c r="C23" s="16">
        <f aca="true" t="shared" si="0" ref="C23:E24">C24</f>
        <v>10815700</v>
      </c>
      <c r="D23" s="16">
        <f t="shared" si="0"/>
        <v>0</v>
      </c>
      <c r="E23" s="28">
        <f t="shared" si="0"/>
        <v>10815700</v>
      </c>
    </row>
    <row r="24" spans="1:5" ht="15">
      <c r="A24" s="22" t="s">
        <v>23</v>
      </c>
      <c r="B24" s="6" t="s">
        <v>7</v>
      </c>
      <c r="C24" s="16">
        <f t="shared" si="0"/>
        <v>10815700</v>
      </c>
      <c r="D24" s="16">
        <f t="shared" si="0"/>
        <v>0</v>
      </c>
      <c r="E24" s="28">
        <f t="shared" si="0"/>
        <v>10815700</v>
      </c>
    </row>
    <row r="25" spans="1:5" ht="108.75">
      <c r="A25" s="22" t="s">
        <v>28</v>
      </c>
      <c r="B25" s="6" t="s">
        <v>27</v>
      </c>
      <c r="C25" s="16">
        <v>10815700</v>
      </c>
      <c r="D25" s="16"/>
      <c r="E25" s="28">
        <f aca="true" t="shared" si="1" ref="E25:E38">D25+C25</f>
        <v>10815700</v>
      </c>
    </row>
    <row r="26" spans="1:5" ht="15">
      <c r="A26" s="22" t="s">
        <v>41</v>
      </c>
      <c r="B26" s="6" t="s">
        <v>8</v>
      </c>
      <c r="C26" s="16">
        <f>C27+C29</f>
        <v>46600</v>
      </c>
      <c r="D26" s="16">
        <f>D27+D29</f>
        <v>0</v>
      </c>
      <c r="E26" s="28">
        <f>E27+E29</f>
        <v>46600</v>
      </c>
    </row>
    <row r="27" spans="1:5" ht="15">
      <c r="A27" s="22" t="s">
        <v>42</v>
      </c>
      <c r="B27" s="6" t="s">
        <v>9</v>
      </c>
      <c r="C27" s="16">
        <f>C28</f>
        <v>20000</v>
      </c>
      <c r="D27" s="16">
        <f>D28</f>
        <v>0</v>
      </c>
      <c r="E27" s="28">
        <f>E28</f>
        <v>20000</v>
      </c>
    </row>
    <row r="28" spans="1:5" ht="62.25">
      <c r="A28" s="22" t="s">
        <v>52</v>
      </c>
      <c r="B28" s="6" t="s">
        <v>10</v>
      </c>
      <c r="C28" s="16">
        <v>20000</v>
      </c>
      <c r="D28" s="16">
        <v>0</v>
      </c>
      <c r="E28" s="28">
        <f t="shared" si="1"/>
        <v>20000</v>
      </c>
    </row>
    <row r="29" spans="1:5" ht="15">
      <c r="A29" s="22" t="s">
        <v>43</v>
      </c>
      <c r="B29" s="6" t="s">
        <v>11</v>
      </c>
      <c r="C29" s="16">
        <f>C30+C31</f>
        <v>26600</v>
      </c>
      <c r="D29" s="16">
        <f>D30+D31</f>
        <v>0</v>
      </c>
      <c r="E29" s="28">
        <f>E30+E31</f>
        <v>26600</v>
      </c>
    </row>
    <row r="30" spans="1:5" ht="46.5">
      <c r="A30" s="22" t="s">
        <v>59</v>
      </c>
      <c r="B30" s="6" t="s">
        <v>32</v>
      </c>
      <c r="C30" s="16">
        <v>14700</v>
      </c>
      <c r="D30" s="16">
        <v>0</v>
      </c>
      <c r="E30" s="28">
        <f t="shared" si="1"/>
        <v>14700</v>
      </c>
    </row>
    <row r="31" spans="1:5" ht="46.5">
      <c r="A31" s="26" t="s">
        <v>60</v>
      </c>
      <c r="B31" s="6" t="s">
        <v>33</v>
      </c>
      <c r="C31" s="16">
        <v>11900</v>
      </c>
      <c r="D31" s="16">
        <v>0</v>
      </c>
      <c r="E31" s="28">
        <f t="shared" si="1"/>
        <v>11900</v>
      </c>
    </row>
    <row r="32" spans="1:5" ht="15">
      <c r="A32" s="22" t="s">
        <v>44</v>
      </c>
      <c r="B32" s="6" t="s">
        <v>12</v>
      </c>
      <c r="C32" s="16">
        <f aca="true" t="shared" si="2" ref="C32:E33">C33</f>
        <v>71000</v>
      </c>
      <c r="D32" s="16">
        <f t="shared" si="2"/>
        <v>0</v>
      </c>
      <c r="E32" s="28">
        <f t="shared" si="2"/>
        <v>71000</v>
      </c>
    </row>
    <row r="33" spans="1:5" ht="62.25">
      <c r="A33" s="22" t="s">
        <v>45</v>
      </c>
      <c r="B33" s="6" t="s">
        <v>13</v>
      </c>
      <c r="C33" s="16">
        <f t="shared" si="2"/>
        <v>71000</v>
      </c>
      <c r="D33" s="16">
        <f t="shared" si="2"/>
        <v>0</v>
      </c>
      <c r="E33" s="28">
        <f t="shared" si="2"/>
        <v>71000</v>
      </c>
    </row>
    <row r="34" spans="1:5" ht="93">
      <c r="A34" s="22" t="s">
        <v>46</v>
      </c>
      <c r="B34" s="6" t="s">
        <v>14</v>
      </c>
      <c r="C34" s="16">
        <v>71000</v>
      </c>
      <c r="D34" s="16"/>
      <c r="E34" s="28">
        <f t="shared" si="1"/>
        <v>71000</v>
      </c>
    </row>
    <row r="35" spans="1:5" ht="62.25">
      <c r="A35" s="22" t="s">
        <v>47</v>
      </c>
      <c r="B35" s="6" t="s">
        <v>15</v>
      </c>
      <c r="C35" s="16">
        <f>C36</f>
        <v>395000</v>
      </c>
      <c r="D35" s="16">
        <f>D36</f>
        <v>0</v>
      </c>
      <c r="E35" s="28">
        <f>E36</f>
        <v>395000</v>
      </c>
    </row>
    <row r="36" spans="1:5" ht="108.75">
      <c r="A36" s="22" t="s">
        <v>48</v>
      </c>
      <c r="B36" s="6" t="s">
        <v>16</v>
      </c>
      <c r="C36" s="16">
        <f>C37+C38</f>
        <v>395000</v>
      </c>
      <c r="D36" s="16">
        <f>D37+D38</f>
        <v>0</v>
      </c>
      <c r="E36" s="28">
        <f>E37+E38</f>
        <v>395000</v>
      </c>
    </row>
    <row r="37" spans="1:5" ht="56.25" customHeight="1">
      <c r="A37" s="22" t="s">
        <v>53</v>
      </c>
      <c r="B37" s="6" t="s">
        <v>50</v>
      </c>
      <c r="C37" s="16">
        <v>130000</v>
      </c>
      <c r="D37" s="16">
        <v>0</v>
      </c>
      <c r="E37" s="28">
        <f t="shared" si="1"/>
        <v>130000</v>
      </c>
    </row>
    <row r="38" spans="1:5" ht="96.75" customHeight="1">
      <c r="A38" s="26" t="s">
        <v>62</v>
      </c>
      <c r="B38" s="6" t="s">
        <v>61</v>
      </c>
      <c r="C38" s="16">
        <v>265000</v>
      </c>
      <c r="D38" s="16"/>
      <c r="E38" s="28">
        <f t="shared" si="1"/>
        <v>265000</v>
      </c>
    </row>
    <row r="39" spans="1:5" ht="21" customHeight="1">
      <c r="A39" s="19" t="s">
        <v>34</v>
      </c>
      <c r="B39" s="5" t="s">
        <v>36</v>
      </c>
      <c r="C39" s="15">
        <f>C41+C43+C46</f>
        <v>12739700</v>
      </c>
      <c r="D39" s="15">
        <f>D41+D43+D46</f>
        <v>1113468.13</v>
      </c>
      <c r="E39" s="27">
        <f>E41+E43+E46</f>
        <v>13853168.129999999</v>
      </c>
    </row>
    <row r="40" spans="1:5" ht="46.5">
      <c r="A40" s="22" t="s">
        <v>35</v>
      </c>
      <c r="B40" s="7" t="s">
        <v>17</v>
      </c>
      <c r="C40" s="15">
        <f>C41+C43+C46</f>
        <v>12739700</v>
      </c>
      <c r="D40" s="15">
        <f>D41+D43+D46</f>
        <v>1113468.13</v>
      </c>
      <c r="E40" s="27">
        <f>E41+E43+E46</f>
        <v>13853168.129999999</v>
      </c>
    </row>
    <row r="41" spans="1:5" ht="30.75">
      <c r="A41" s="22" t="s">
        <v>37</v>
      </c>
      <c r="B41" s="7" t="s">
        <v>18</v>
      </c>
      <c r="C41" s="16">
        <f>C42</f>
        <v>7142300</v>
      </c>
      <c r="D41" s="16">
        <f>D42</f>
        <v>0</v>
      </c>
      <c r="E41" s="28">
        <f>E42</f>
        <v>7142300</v>
      </c>
    </row>
    <row r="42" spans="1:5" ht="30.75">
      <c r="A42" s="22" t="s">
        <v>54</v>
      </c>
      <c r="B42" s="6" t="s">
        <v>19</v>
      </c>
      <c r="C42" s="16">
        <v>7142300</v>
      </c>
      <c r="D42" s="16">
        <v>0</v>
      </c>
      <c r="E42" s="28">
        <f aca="true" t="shared" si="3" ref="E42:E47">D42+C42</f>
        <v>7142300</v>
      </c>
    </row>
    <row r="43" spans="1:5" ht="30.75">
      <c r="A43" s="22" t="s">
        <v>38</v>
      </c>
      <c r="B43" s="7" t="s">
        <v>20</v>
      </c>
      <c r="C43" s="16">
        <f>C44+C45</f>
        <v>457800</v>
      </c>
      <c r="D43" s="16">
        <f>D44+D45</f>
        <v>0</v>
      </c>
      <c r="E43" s="28">
        <f>E44+E45</f>
        <v>457800</v>
      </c>
    </row>
    <row r="44" spans="1:5" ht="46.5">
      <c r="A44" s="22" t="s">
        <v>55</v>
      </c>
      <c r="B44" s="7" t="s">
        <v>24</v>
      </c>
      <c r="C44" s="16">
        <v>61800</v>
      </c>
      <c r="D44" s="16"/>
      <c r="E44" s="28">
        <f t="shared" si="3"/>
        <v>61800</v>
      </c>
    </row>
    <row r="45" spans="1:5" ht="62.25">
      <c r="A45" s="22" t="s">
        <v>56</v>
      </c>
      <c r="B45" s="6" t="s">
        <v>21</v>
      </c>
      <c r="C45" s="16">
        <v>396000</v>
      </c>
      <c r="D45" s="16"/>
      <c r="E45" s="28">
        <f t="shared" si="3"/>
        <v>396000</v>
      </c>
    </row>
    <row r="46" spans="1:5" ht="15">
      <c r="A46" s="24" t="s">
        <v>39</v>
      </c>
      <c r="B46" s="8" t="s">
        <v>25</v>
      </c>
      <c r="C46" s="20">
        <f>C47</f>
        <v>5139600</v>
      </c>
      <c r="D46" s="29">
        <f>D47</f>
        <v>1113468.13</v>
      </c>
      <c r="E46" s="29">
        <f>E47</f>
        <v>6253068.13</v>
      </c>
    </row>
    <row r="47" spans="1:5" ht="33" customHeight="1">
      <c r="A47" s="25" t="s">
        <v>51</v>
      </c>
      <c r="B47" s="8" t="s">
        <v>29</v>
      </c>
      <c r="C47" s="23">
        <v>5139600</v>
      </c>
      <c r="D47" s="43">
        <v>1113468.13</v>
      </c>
      <c r="E47" s="28">
        <f t="shared" si="3"/>
        <v>6253068.13</v>
      </c>
    </row>
    <row r="48" spans="1:5" ht="14.25" customHeight="1">
      <c r="A48" s="31" t="s">
        <v>64</v>
      </c>
      <c r="B48" s="9"/>
      <c r="C48" s="21">
        <f>C39+C22</f>
        <v>24068000</v>
      </c>
      <c r="D48" s="30">
        <f>D39+D22</f>
        <v>1113468.13</v>
      </c>
      <c r="E48" s="30">
        <f>E39+E22</f>
        <v>25181468.13</v>
      </c>
    </row>
    <row r="49" spans="1:5" ht="14.25" customHeight="1">
      <c r="A49" s="39"/>
      <c r="B49" s="40"/>
      <c r="C49" s="41"/>
      <c r="D49" s="41"/>
      <c r="E49" s="42"/>
    </row>
    <row r="50" spans="1:5" ht="34.5" customHeight="1">
      <c r="A50" s="48" t="s">
        <v>2</v>
      </c>
      <c r="B50" s="48"/>
      <c r="C50" s="48"/>
      <c r="D50" s="48"/>
      <c r="E50" s="48"/>
    </row>
    <row r="51" spans="1:5" ht="11.25" customHeight="1">
      <c r="A51" s="36"/>
      <c r="B51" s="37"/>
      <c r="C51" s="37"/>
      <c r="D51" s="37"/>
      <c r="E51" s="37"/>
    </row>
    <row r="52" spans="1:5" ht="11.25" customHeight="1">
      <c r="A52" s="36"/>
      <c r="B52" s="37"/>
      <c r="C52" s="37"/>
      <c r="D52" s="37"/>
      <c r="E52" s="37"/>
    </row>
  </sheetData>
  <sheetProtection/>
  <mergeCells count="16">
    <mergeCell ref="A50:E50"/>
    <mergeCell ref="D19:D20"/>
    <mergeCell ref="A19:A20"/>
    <mergeCell ref="B19:B20"/>
    <mergeCell ref="B2:E2"/>
    <mergeCell ref="B3:E3"/>
    <mergeCell ref="B4:E4"/>
    <mergeCell ref="B5:E5"/>
    <mergeCell ref="B7:E7"/>
    <mergeCell ref="B9:E9"/>
    <mergeCell ref="E19:E20"/>
    <mergeCell ref="C19:C20"/>
    <mergeCell ref="B8:E8"/>
    <mergeCell ref="B10:E10"/>
    <mergeCell ref="A14:E14"/>
    <mergeCell ref="A15:E15"/>
  </mergeCells>
  <printOptions/>
  <pageMargins left="1.1811023622047245" right="0.5905511811023623" top="0.984251968503937" bottom="0.7874015748031497" header="0.5905511811023623" footer="0.7086614173228347"/>
  <pageSetup horizontalDpi="600" verticalDpi="600" orientation="portrait" paperSize="9" scale="8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2016-03-02T04:56:37Z</cp:lastPrinted>
  <dcterms:created xsi:type="dcterms:W3CDTF">2008-10-23T07:29:54Z</dcterms:created>
  <dcterms:modified xsi:type="dcterms:W3CDTF">2016-03-02T04:56:41Z</dcterms:modified>
  <cp:category/>
  <cp:version/>
  <cp:contentType/>
  <cp:contentStatus/>
</cp:coreProperties>
</file>